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5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<sst xmlns="http://schemas.openxmlformats.org/spreadsheetml/2006/main" count="32" uniqueCount="32">
  <si>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Основные производственно-экономические показатели работы</t>
  </si>
  <si>
    <t>ОАО "Следюки" за 2016 год и 11 месяцев 2017 года</t>
  </si>
  <si>
    <t>2016 к 2015, %</t>
  </si>
  <si>
    <t>2017 к 2016, %</t>
  </si>
  <si>
    <t>Наименование показателя</t>
  </si>
  <si>
    <t>Площадь сельскохозяйственных земель, га</t>
  </si>
  <si>
    <t>в том числе пашни, га</t>
  </si>
  <si>
    <t>январь-октябрь</t>
  </si>
  <si>
    <t>январь-ноябрь</t>
  </si>
  <si>
    <t>Численность поголовья КРС, голов</t>
  </si>
  <si>
    <t>в том числе коров, голов</t>
  </si>
  <si>
    <t>Производство молока, тонн</t>
  </si>
  <si>
    <t>Реализация молока, тонн</t>
  </si>
  <si>
    <t>Выращивание скота и птицы, тонн</t>
  </si>
  <si>
    <t>Реализация скота и птицы, тонн</t>
  </si>
  <si>
    <t>Средний удой молока от коровы, кг</t>
  </si>
  <si>
    <t>Среднесуточные привесы КРС, граммов</t>
  </si>
  <si>
    <t>Расход кормов на 1 ц молока, ц.к.ед.</t>
  </si>
  <si>
    <t>Расход кормов на 1 ц мяса КРС, ц.к.ед.</t>
  </si>
  <si>
    <t>Рентабельность молока, %</t>
  </si>
  <si>
    <t>Рентабельность мяса КРС, %</t>
  </si>
  <si>
    <t>Стоимость валовой продукции, тыс. рублей</t>
  </si>
  <si>
    <t>в том числе растениеводства</t>
  </si>
  <si>
    <t>животноводства</t>
  </si>
  <si>
    <t>Выручка от реализации продукции (товаров, услуг), тыс.рублей</t>
  </si>
  <si>
    <t>Среднесписочная численность работников, чел.</t>
  </si>
  <si>
    <t>Среднемесячная заработная плата, рублей</t>
  </si>
  <si>
    <t>Выручка от реализации продукции (товаров, услуг) на 1 работника, тыс.рублей</t>
  </si>
  <si>
    <t>Специализация - молочно-мясное скотоводство с развитым производством зерновых культур</t>
  </si>
  <si>
    <t>организация в рамках Указа Презиента Республики Беларусь от 04.07.2016 г. №253
подлежит оздоровлению по процедурам банкротства</t>
  </si>
  <si>
    <t>Производство зерновых культур, тонн</t>
  </si>
  <si>
    <t>Урожайность зерновых культур, ц/га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</si>
</sst>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FC19]d\ mmmm\ yyyy\ &quot;г.&quot;"/>
  </numFmts>
  <fonts count="47"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indent="7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indent="5"/>
    </xf>
    <xf numFmtId="0" fontId="43" fillId="0" borderId="10" xfId="0" applyFont="1" applyFill="1" applyBorder="1" applyAlignment="1">
      <alignment horizontal="left" indent="14"/>
    </xf>
    <xf numFmtId="0" fontId="43" fillId="10" borderId="11" xfId="0" applyFont="1" applyFill="1" applyBorder="1" applyAlignment="1">
      <alignment horizontal="center"/>
    </xf>
    <xf numFmtId="0" fontId="43" fillId="10" borderId="12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0" fontId="44" fillId="10" borderId="12" xfId="0" applyFont="1" applyFill="1" applyBorder="1" applyAlignment="1">
      <alignment horizontal="center"/>
    </xf>
    <xf numFmtId="0" fontId="44" fillId="10" borderId="13" xfId="0" applyFont="1" applyFill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5" fillId="10" borderId="14" xfId="0" applyFont="1" applyFill="1" applyBorder="1" applyAlignment="1">
      <alignment horizontal="center" vertical="center"/>
    </xf>
    <xf numFmtId="49" fontId="19" fillId="10" borderId="10" xfId="52" applyNumberFormat="1" applyFont="1" applyFill="1" applyBorder="1" applyAlignment="1">
      <alignment horizontal="center" vertical="center" wrapText="1"/>
      <protection/>
    </xf>
    <xf numFmtId="49" fontId="20" fillId="10" borderId="10" xfId="52" applyNumberFormat="1" applyFont="1" applyFill="1" applyBorder="1" applyAlignment="1">
      <alignment horizontal="center" vertical="center" wrapText="1"/>
      <protection/>
    </xf>
    <xf numFmtId="0" fontId="45" fillId="10" borderId="15" xfId="0" applyFont="1" applyFill="1" applyBorder="1" applyAlignment="1">
      <alignment horizontal="center" vertical="center"/>
    </xf>
    <xf numFmtId="49" fontId="19" fillId="1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K15" sqref="K15"/>
    </sheetView>
  </sheetViews>
  <sheetFormatPr defaultColWidth="9.140625" defaultRowHeight="16.5"/>
  <cols>
    <col min="1" max="1" width="44.00390625" style="0" customWidth="1"/>
    <col min="2" max="7" width="11.14062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1" t="s">
        <v>1</v>
      </c>
      <c r="B2" s="1"/>
      <c r="C2" s="1"/>
      <c r="D2" s="1"/>
      <c r="E2" s="1"/>
      <c r="F2" s="1"/>
      <c r="G2" s="1"/>
    </row>
    <row r="3" spans="1:7" ht="35.25" customHeight="1">
      <c r="A3" s="22" t="s">
        <v>29</v>
      </c>
      <c r="B3" s="22"/>
      <c r="C3" s="22"/>
      <c r="D3" s="22"/>
      <c r="E3" s="22"/>
      <c r="F3" s="22"/>
      <c r="G3" s="22"/>
    </row>
    <row r="4" spans="1:7" ht="16.5" customHeight="1">
      <c r="A4" s="17" t="s">
        <v>4</v>
      </c>
      <c r="B4" s="18">
        <v>2015</v>
      </c>
      <c r="C4" s="18">
        <v>2016</v>
      </c>
      <c r="D4" s="18" t="s">
        <v>2</v>
      </c>
      <c r="E4" s="19" t="s">
        <v>8</v>
      </c>
      <c r="F4" s="19"/>
      <c r="G4" s="19"/>
    </row>
    <row r="5" spans="1:7" ht="39" customHeight="1">
      <c r="A5" s="20"/>
      <c r="B5" s="18"/>
      <c r="C5" s="18"/>
      <c r="D5" s="18"/>
      <c r="E5" s="21">
        <v>2016</v>
      </c>
      <c r="F5" s="21">
        <v>2017</v>
      </c>
      <c r="G5" s="21" t="s">
        <v>3</v>
      </c>
    </row>
    <row r="6" spans="1:7" ht="16.5">
      <c r="A6" s="2" t="s">
        <v>5</v>
      </c>
      <c r="B6" s="3">
        <v>8165</v>
      </c>
      <c r="C6" s="3">
        <v>8030</v>
      </c>
      <c r="D6" s="8">
        <f>C6/B6*100</f>
        <v>98.34660134721372</v>
      </c>
      <c r="E6" s="3">
        <v>8030</v>
      </c>
      <c r="F6" s="3">
        <v>8116</v>
      </c>
      <c r="G6" s="8">
        <f>F6/E6*100</f>
        <v>101.07098381070985</v>
      </c>
    </row>
    <row r="7" spans="1:7" ht="16.5">
      <c r="A7" s="4" t="s">
        <v>6</v>
      </c>
      <c r="B7" s="3">
        <v>4405</v>
      </c>
      <c r="C7" s="3">
        <v>4443</v>
      </c>
      <c r="D7" s="8">
        <f aca="true" t="shared" si="0" ref="D7:D15">C7/B7*100</f>
        <v>100.86265607264473</v>
      </c>
      <c r="E7" s="3">
        <v>4443</v>
      </c>
      <c r="F7" s="3">
        <v>4527</v>
      </c>
      <c r="G7" s="8">
        <f aca="true" t="shared" si="1" ref="G7:G15">F7/E7*100</f>
        <v>101.89061444969616</v>
      </c>
    </row>
    <row r="8" spans="1:7" ht="16.5">
      <c r="A8" s="2" t="s">
        <v>9</v>
      </c>
      <c r="B8" s="3">
        <v>2325</v>
      </c>
      <c r="C8" s="3">
        <v>1674</v>
      </c>
      <c r="D8" s="8">
        <f t="shared" si="0"/>
        <v>72</v>
      </c>
      <c r="E8" s="3">
        <v>1705</v>
      </c>
      <c r="F8" s="3">
        <v>1826</v>
      </c>
      <c r="G8" s="8">
        <f t="shared" si="1"/>
        <v>107.0967741935484</v>
      </c>
    </row>
    <row r="9" spans="1:7" ht="16.5">
      <c r="A9" s="4" t="s">
        <v>10</v>
      </c>
      <c r="B9" s="3">
        <v>670</v>
      </c>
      <c r="C9" s="3">
        <v>700</v>
      </c>
      <c r="D9" s="8">
        <f t="shared" si="0"/>
        <v>104.4776119402985</v>
      </c>
      <c r="E9" s="3">
        <v>700</v>
      </c>
      <c r="F9" s="3">
        <v>700</v>
      </c>
      <c r="G9" s="8">
        <f t="shared" si="1"/>
        <v>100</v>
      </c>
    </row>
    <row r="10" spans="1:7" ht="16.5">
      <c r="A10" s="2" t="s">
        <v>11</v>
      </c>
      <c r="B10" s="3">
        <v>2470</v>
      </c>
      <c r="C10" s="3">
        <v>2573</v>
      </c>
      <c r="D10" s="8">
        <f t="shared" si="0"/>
        <v>104.17004048582996</v>
      </c>
      <c r="E10" s="3">
        <v>2377</v>
      </c>
      <c r="F10" s="3">
        <v>2360</v>
      </c>
      <c r="G10" s="8">
        <f t="shared" si="1"/>
        <v>99.28481278923013</v>
      </c>
    </row>
    <row r="11" spans="1:7" ht="16.5">
      <c r="A11" s="2" t="s">
        <v>12</v>
      </c>
      <c r="B11" s="3">
        <v>2249</v>
      </c>
      <c r="C11" s="3">
        <v>2320</v>
      </c>
      <c r="D11" s="8">
        <f t="shared" si="0"/>
        <v>103.15695864828814</v>
      </c>
      <c r="E11" s="3">
        <v>2138</v>
      </c>
      <c r="F11" s="3">
        <v>2071</v>
      </c>
      <c r="G11" s="8">
        <f t="shared" si="1"/>
        <v>96.86623012160898</v>
      </c>
    </row>
    <row r="12" spans="1:7" ht="16.5">
      <c r="A12" s="2" t="s">
        <v>13</v>
      </c>
      <c r="B12" s="3">
        <v>-238</v>
      </c>
      <c r="C12" s="3">
        <v>203</v>
      </c>
      <c r="D12" s="8"/>
      <c r="E12" s="3">
        <v>189</v>
      </c>
      <c r="F12" s="3">
        <v>191</v>
      </c>
      <c r="G12" s="8">
        <f t="shared" si="1"/>
        <v>101.05820105820106</v>
      </c>
    </row>
    <row r="13" spans="1:7" ht="16.5">
      <c r="A13" s="2" t="s">
        <v>14</v>
      </c>
      <c r="B13" s="3">
        <v>320</v>
      </c>
      <c r="C13" s="3">
        <v>211</v>
      </c>
      <c r="D13" s="8">
        <f t="shared" si="0"/>
        <v>65.9375</v>
      </c>
      <c r="E13" s="3">
        <v>203</v>
      </c>
      <c r="F13" s="3">
        <v>83</v>
      </c>
      <c r="G13" s="8">
        <f t="shared" si="1"/>
        <v>40.88669950738916</v>
      </c>
    </row>
    <row r="14" spans="1:7" ht="16.5">
      <c r="A14" s="5" t="s">
        <v>15</v>
      </c>
      <c r="B14" s="3">
        <v>3687</v>
      </c>
      <c r="C14" s="3">
        <v>3762</v>
      </c>
      <c r="D14" s="8">
        <f t="shared" si="0"/>
        <v>102.03417412530513</v>
      </c>
      <c r="E14" s="3">
        <v>3480</v>
      </c>
      <c r="F14" s="3">
        <v>3372</v>
      </c>
      <c r="G14" s="8">
        <f t="shared" si="1"/>
        <v>96.89655172413794</v>
      </c>
    </row>
    <row r="15" spans="1:7" ht="16.5">
      <c r="A15" s="5" t="s">
        <v>16</v>
      </c>
      <c r="B15" s="3">
        <v>-267</v>
      </c>
      <c r="C15" s="3">
        <v>394</v>
      </c>
      <c r="D15" s="8"/>
      <c r="E15" s="3">
        <v>390</v>
      </c>
      <c r="F15" s="3">
        <v>451</v>
      </c>
      <c r="G15" s="8">
        <f t="shared" si="1"/>
        <v>115.64102564102565</v>
      </c>
    </row>
    <row r="16" spans="1:7" ht="16.5">
      <c r="A16" s="2" t="s">
        <v>17</v>
      </c>
      <c r="B16" s="8">
        <v>1.6</v>
      </c>
      <c r="C16" s="8">
        <v>1.5</v>
      </c>
      <c r="D16" s="8">
        <f>C16-B16</f>
        <v>-0.10000000000000009</v>
      </c>
      <c r="E16" s="8">
        <v>1</v>
      </c>
      <c r="F16" s="8">
        <v>1.3</v>
      </c>
      <c r="G16" s="8">
        <f>F16-E16</f>
        <v>0.30000000000000004</v>
      </c>
    </row>
    <row r="17" spans="1:7" ht="16.5">
      <c r="A17" s="2" t="s">
        <v>18</v>
      </c>
      <c r="B17" s="8"/>
      <c r="C17" s="8">
        <v>13.7</v>
      </c>
      <c r="D17" s="8"/>
      <c r="E17" s="8">
        <v>12.5</v>
      </c>
      <c r="F17" s="8">
        <v>12.8</v>
      </c>
      <c r="G17" s="8">
        <f>F17-E17</f>
        <v>0.3000000000000007</v>
      </c>
    </row>
    <row r="18" spans="1:7" ht="16.5">
      <c r="A18" s="2" t="s">
        <v>19</v>
      </c>
      <c r="B18" s="8">
        <v>11.8</v>
      </c>
      <c r="C18" s="8">
        <v>10.9</v>
      </c>
      <c r="D18" s="8">
        <f>C18-B18</f>
        <v>-0.9000000000000004</v>
      </c>
      <c r="E18" s="8">
        <v>13.6</v>
      </c>
      <c r="F18" s="8">
        <v>36.8</v>
      </c>
      <c r="G18" s="8">
        <f>F18-E18</f>
        <v>23.199999999999996</v>
      </c>
    </row>
    <row r="19" spans="1:7" ht="16.5">
      <c r="A19" s="2" t="s">
        <v>20</v>
      </c>
      <c r="B19" s="8">
        <v>-46.9</v>
      </c>
      <c r="C19" s="8">
        <v>-60.3</v>
      </c>
      <c r="D19" s="8">
        <f>C19-B19</f>
        <v>-13.399999999999999</v>
      </c>
      <c r="E19" s="8">
        <v>-59.6</v>
      </c>
      <c r="F19" s="8">
        <v>-59.8</v>
      </c>
      <c r="G19" s="8">
        <f>F19-E19</f>
        <v>-0.19999999999999574</v>
      </c>
    </row>
    <row r="20" spans="1:7" ht="16.5">
      <c r="A20" s="2" t="s">
        <v>30</v>
      </c>
      <c r="B20" s="8">
        <v>2641</v>
      </c>
      <c r="C20" s="3">
        <v>3970</v>
      </c>
      <c r="D20" s="8">
        <f>C20/B20*100</f>
        <v>150.32184778492993</v>
      </c>
      <c r="E20" s="3">
        <v>3970</v>
      </c>
      <c r="F20" s="3">
        <v>4058</v>
      </c>
      <c r="G20" s="8">
        <f>F20/E20*100</f>
        <v>102.21662468513854</v>
      </c>
    </row>
    <row r="21" spans="1:7" ht="16.5">
      <c r="A21" s="2" t="s">
        <v>31</v>
      </c>
      <c r="B21" s="8">
        <v>14.5</v>
      </c>
      <c r="C21" s="8">
        <v>19.3</v>
      </c>
      <c r="D21" s="8">
        <f>C21-B21</f>
        <v>4.800000000000001</v>
      </c>
      <c r="E21" s="8">
        <v>19.3</v>
      </c>
      <c r="F21" s="8">
        <v>18.4</v>
      </c>
      <c r="G21" s="8">
        <f>F21-E21</f>
        <v>-0.9000000000000021</v>
      </c>
    </row>
    <row r="22" spans="1:7" ht="16.5">
      <c r="A22" s="2" t="s">
        <v>21</v>
      </c>
      <c r="B22" s="8">
        <v>1979.4</v>
      </c>
      <c r="C22" s="8">
        <v>2770.8</v>
      </c>
      <c r="D22" s="8">
        <f aca="true" t="shared" si="2" ref="D22:D29">C22/B22*100</f>
        <v>139.98181267050623</v>
      </c>
      <c r="E22" s="8">
        <v>2707.2</v>
      </c>
      <c r="F22" s="8">
        <v>2982.6</v>
      </c>
      <c r="G22" s="8">
        <f>F22/E22*100</f>
        <v>110.17287234042554</v>
      </c>
    </row>
    <row r="23" spans="1:7" ht="16.5">
      <c r="A23" s="9" t="s">
        <v>22</v>
      </c>
      <c r="B23" s="8">
        <v>1305.9</v>
      </c>
      <c r="C23" s="8">
        <v>1289.8</v>
      </c>
      <c r="D23" s="8">
        <f t="shared" si="2"/>
        <v>98.76713377747146</v>
      </c>
      <c r="E23" s="8">
        <v>1241.9</v>
      </c>
      <c r="F23" s="8">
        <v>1521.7</v>
      </c>
      <c r="G23" s="8">
        <f>F23/E23*100</f>
        <v>122.52999436347531</v>
      </c>
    </row>
    <row r="24" spans="1:7" ht="16.5">
      <c r="A24" s="10" t="s">
        <v>23</v>
      </c>
      <c r="B24" s="8">
        <v>673.5</v>
      </c>
      <c r="C24" s="8">
        <v>1481.1</v>
      </c>
      <c r="D24" s="8">
        <f t="shared" si="2"/>
        <v>219.91091314031178</v>
      </c>
      <c r="E24" s="8">
        <v>1465.3</v>
      </c>
      <c r="F24" s="8">
        <v>1460.9</v>
      </c>
      <c r="G24" s="8">
        <f>F24/E24*100</f>
        <v>99.69972019381697</v>
      </c>
    </row>
    <row r="25" spans="1:7" ht="16.5">
      <c r="A25" s="11"/>
      <c r="B25" s="12"/>
      <c r="C25" s="12"/>
      <c r="D25" s="12"/>
      <c r="E25" s="13" t="s">
        <v>7</v>
      </c>
      <c r="F25" s="14"/>
      <c r="G25" s="15"/>
    </row>
    <row r="26" spans="1:7" ht="30">
      <c r="A26" s="16" t="s">
        <v>24</v>
      </c>
      <c r="B26" s="7">
        <v>2580</v>
      </c>
      <c r="C26" s="7">
        <v>2707</v>
      </c>
      <c r="D26" s="8">
        <f t="shared" si="2"/>
        <v>104.92248062015503</v>
      </c>
      <c r="E26" s="7">
        <v>2372</v>
      </c>
      <c r="F26" s="7">
        <v>2251</v>
      </c>
      <c r="G26" s="8">
        <f>F26/E26*100</f>
        <v>94.89881956155143</v>
      </c>
    </row>
    <row r="27" spans="1:7" ht="30">
      <c r="A27" s="16" t="s">
        <v>27</v>
      </c>
      <c r="B27" s="6">
        <v>13.6</v>
      </c>
      <c r="C27" s="6">
        <v>16.5</v>
      </c>
      <c r="D27" s="8">
        <f t="shared" si="2"/>
        <v>121.32352941176472</v>
      </c>
      <c r="E27" s="6">
        <v>14.3</v>
      </c>
      <c r="F27" s="6">
        <v>15.2</v>
      </c>
      <c r="G27" s="8">
        <f>F27/E27*100</f>
        <v>106.2937062937063</v>
      </c>
    </row>
    <row r="28" spans="1:7" ht="16.5">
      <c r="A28" s="16" t="s">
        <v>25</v>
      </c>
      <c r="B28" s="6">
        <v>190</v>
      </c>
      <c r="C28" s="6">
        <v>164</v>
      </c>
      <c r="D28" s="8">
        <f t="shared" si="2"/>
        <v>86.31578947368422</v>
      </c>
      <c r="E28" s="6">
        <v>166</v>
      </c>
      <c r="F28" s="6">
        <v>148</v>
      </c>
      <c r="G28" s="8">
        <f>F28/E28*100</f>
        <v>89.1566265060241</v>
      </c>
    </row>
    <row r="29" spans="1:7" ht="16.5">
      <c r="A29" s="16" t="s">
        <v>26</v>
      </c>
      <c r="B29" s="6">
        <v>325</v>
      </c>
      <c r="C29" s="6">
        <v>284.5</v>
      </c>
      <c r="D29" s="8">
        <f t="shared" si="2"/>
        <v>87.53846153846155</v>
      </c>
      <c r="E29" s="6">
        <v>280.6</v>
      </c>
      <c r="F29" s="6">
        <v>389.9</v>
      </c>
      <c r="G29" s="8">
        <f>F29/E29*100</f>
        <v>138.95224518888094</v>
      </c>
    </row>
    <row r="30" spans="1:7" ht="16.5">
      <c r="A30" s="13" t="s">
        <v>28</v>
      </c>
      <c r="B30" s="14"/>
      <c r="C30" s="14"/>
      <c r="D30" s="14"/>
      <c r="E30" s="14"/>
      <c r="F30" s="14"/>
      <c r="G30" s="15"/>
    </row>
  </sheetData>
  <sheetProtection/>
  <mergeCells count="11">
    <mergeCell ref="E4:G4"/>
    <mergeCell ref="A1:G1"/>
    <mergeCell ref="A2:G2"/>
    <mergeCell ref="A3:G3"/>
    <mergeCell ref="E25:G25"/>
    <mergeCell ref="A25:D25"/>
    <mergeCell ref="A30:G30"/>
    <mergeCell ref="C4:C5"/>
    <mergeCell ref="D4:D5"/>
    <mergeCell ref="B4:B5"/>
    <mergeCell ref="A4:A5"/>
  </mergeCells>
  <printOptions/>
  <pageMargins left="0.25" right="0.25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RePack,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Байбаков И.А. </dc:creator>
  <cp:keywords/>
  <dc:description/>
  <cp:lastModifiedBy>Байбаков И.А. </cp:lastModifiedBy>
  <cp:lastPrinted>2018-01-04T07:46:15Z</cp:lastPrinted>
  <dcterms:created xsi:type="dcterms:W3CDTF">2018-01-04T07:16:57Z</dcterms:created>
  <dcterms:modified xsi:type="dcterms:W3CDTF">2018-01-04T07:54:04Z</dcterms:modified>
  <cp:category/>
  <cp:version/>
  <cp:contentType/>
  <cp:contentStatus/>
</cp:coreProperties>
</file>